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cuenta anual\para subir cta anual\"/>
    </mc:Choice>
  </mc:AlternateContent>
  <xr:revisionPtr revIDLastSave="0" documentId="13_ncr:1_{1F8924EF-6326-4AA4-BE62-561138819F4B}" xr6:coauthVersionLast="47" xr6:coauthVersionMax="47" xr10:uidLastSave="{00000000-0000-0000-0000-000000000000}"/>
  <workbookProtection workbookPassword="F376" lockStructure="1"/>
  <bookViews>
    <workbookView xWindow="-120" yWindow="-120" windowWidth="29040" windowHeight="15840" xr2:uid="{00000000-000D-0000-FFFF-FFFF00000000}"/>
  </bookViews>
  <sheets>
    <sheet name="BALANCE" sheetId="1" r:id="rId1"/>
  </sheets>
  <definedNames>
    <definedName name="_xlnm.Print_Area" localSheetId="0">BALANCE!$A$1:$F$73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C60" i="1"/>
  <c r="E59" i="1"/>
  <c r="E58" i="1" s="1"/>
  <c r="D59" i="1"/>
  <c r="D58" i="1" s="1"/>
  <c r="C59" i="1"/>
  <c r="C58" i="1" s="1"/>
  <c r="E57" i="1"/>
  <c r="E63" i="1" s="1"/>
  <c r="E64" i="1" s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E51" i="1" s="1"/>
  <c r="E52" i="1" s="1"/>
  <c r="D45" i="1"/>
  <c r="D51" i="1" s="1"/>
  <c r="D52" i="1" s="1"/>
  <c r="C45" i="1"/>
  <c r="C51" i="1" s="1"/>
  <c r="C52" i="1" s="1"/>
  <c r="E36" i="1"/>
  <c r="D36" i="1"/>
  <c r="D39" i="1" s="1"/>
  <c r="C36" i="1"/>
  <c r="E33" i="1"/>
  <c r="E39" i="1" s="1"/>
  <c r="D33" i="1"/>
  <c r="C33" i="1"/>
  <c r="C39" i="1" s="1"/>
  <c r="E24" i="1"/>
  <c r="D24" i="1"/>
  <c r="C24" i="1"/>
  <c r="E15" i="1"/>
  <c r="D15" i="1"/>
  <c r="C15" i="1"/>
  <c r="E12" i="1"/>
  <c r="E18" i="1" s="1"/>
  <c r="E19" i="1" s="1"/>
  <c r="E20" i="1" s="1"/>
  <c r="E27" i="1" s="1"/>
  <c r="D12" i="1"/>
  <c r="D18" i="1" s="1"/>
  <c r="D19" i="1" s="1"/>
  <c r="D20" i="1" s="1"/>
  <c r="D27" i="1" s="1"/>
  <c r="C12" i="1"/>
  <c r="C18" i="1" s="1"/>
  <c r="C19" i="1" s="1"/>
  <c r="C20" i="1" s="1"/>
  <c r="C27" i="1" s="1"/>
  <c r="E8" i="1"/>
  <c r="D8" i="1"/>
  <c r="C8" i="1"/>
  <c r="C63" i="1" l="1"/>
  <c r="C64" i="1" s="1"/>
  <c r="D63" i="1"/>
  <c r="D64" i="1" s="1"/>
</calcChain>
</file>

<file path=xl/sharedStrings.xml><?xml version="1.0" encoding="utf-8"?>
<sst xmlns="http://schemas.openxmlformats.org/spreadsheetml/2006/main" count="70" uniqueCount="46">
  <si>
    <t>Junta Municipal de Agua y Saneamiento de Ojinaga (a)</t>
  </si>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</sst>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Border="1" applyAlignment="1">
      <alignment horizontal="right" vertical="center"/>
    </xf>
    <xf numFmtId="4" fontId="5" fillId="0" borderId="5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Border="1" applyAlignment="1">
      <alignment horizontal="right" vertical="center"/>
    </xf>
    <xf numFmtId="4" fontId="5" fillId="0" borderId="5" xfId="1" applyNumberFormat="1" applyFont="1" applyBorder="1" applyAlignment="1" applyProtection="1">
      <alignment horizontal="right" vertical="center" wrapText="1"/>
      <protection locked="0"/>
    </xf>
    <xf numFmtId="4" fontId="5" fillId="0" borderId="5" xfId="1" applyNumberFormat="1" applyFont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Border="1" applyAlignment="1">
      <alignment horizontal="right" vertical="center"/>
    </xf>
    <xf numFmtId="4" fontId="4" fillId="0" borderId="10" xfId="1" applyNumberFormat="1" applyFont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455084</xdr:colOff>
      <xdr:row>67</xdr:row>
      <xdr:rowOff>21167</xdr:rowOff>
    </xdr:from>
    <xdr:to>
      <xdr:col>2</xdr:col>
      <xdr:colOff>38101</xdr:colOff>
      <xdr:row>69</xdr:row>
      <xdr:rowOff>144992</xdr:rowOff>
    </xdr:to>
    <xdr:sp macro="" textlink="">
      <xdr:nvSpPr>
        <xdr:cNvPr id="2" name="Cuadro de texto 3">
          <a:extLst>
            <a:ext uri="{FF2B5EF4-FFF2-40B4-BE49-F238E27FC236}">
              <a16:creationId xmlns:a16="http://schemas.microsoft.com/office/drawing/2014/main" id="{526D308B-7096-23CE-0E88-B5B6C6DEFC95}"/>
            </a:ext>
          </a:extLst>
        </xdr:cNvPr>
        <xdr:cNvSpPr txBox="1"/>
      </xdr:nvSpPr>
      <xdr:spPr>
        <a:xfrm>
          <a:off x="698501" y="15896167"/>
          <a:ext cx="2895600" cy="50482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ING. ALONSO PEREZ ALBA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 EJECUTIVO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480059</xdr:colOff>
      <xdr:row>67</xdr:row>
      <xdr:rowOff>20532</xdr:rowOff>
    </xdr:from>
    <xdr:to>
      <xdr:col>2</xdr:col>
      <xdr:colOff>24976</xdr:colOff>
      <xdr:row>67</xdr:row>
      <xdr:rowOff>20532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E22CDB43-9123-90DE-B5F7-B236C88E1E5A}"/>
            </a:ext>
          </a:extLst>
        </xdr:cNvPr>
        <xdr:cNvCxnSpPr/>
      </xdr:nvCxnSpPr>
      <xdr:spPr>
        <a:xfrm>
          <a:off x="723476" y="15895532"/>
          <a:ext cx="2857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508001</xdr:colOff>
      <xdr:row>67</xdr:row>
      <xdr:rowOff>21166</xdr:rowOff>
    </xdr:from>
    <xdr:to>
      <xdr:col>4</xdr:col>
      <xdr:colOff>1011768</xdr:colOff>
      <xdr:row>69</xdr:row>
      <xdr:rowOff>144991</xdr:rowOff>
    </xdr:to>
    <xdr:sp macro="" textlink="">
      <xdr:nvSpPr>
        <xdr:cNvPr id="4" name="Cuadro de texto 1">
          <a:extLst>
            <a:ext uri="{FF2B5EF4-FFF2-40B4-BE49-F238E27FC236}">
              <a16:creationId xmlns:a16="http://schemas.microsoft.com/office/drawing/2014/main" id="{E3BE731F-A2A9-5190-362D-2842E1A03A1F}"/>
            </a:ext>
          </a:extLst>
        </xdr:cNvPr>
        <xdr:cNvSpPr txBox="1"/>
      </xdr:nvSpPr>
      <xdr:spPr>
        <a:xfrm>
          <a:off x="4064001" y="15896166"/>
          <a:ext cx="2895600" cy="50482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ING. LIZETH GABALDON RAMIREZ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DIRECTORA FINANCIERA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507577</xdr:colOff>
      <xdr:row>67</xdr:row>
      <xdr:rowOff>27940</xdr:rowOff>
    </xdr:from>
    <xdr:to>
      <xdr:col>4</xdr:col>
      <xdr:colOff>973244</xdr:colOff>
      <xdr:row>67</xdr:row>
      <xdr:rowOff>27940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FB803C13-62B6-1DA6-69D7-BC75F24591E9}"/>
            </a:ext>
          </a:extLst>
        </xdr:cNvPr>
        <xdr:cNvCxnSpPr/>
      </xdr:nvCxnSpPr>
      <xdr:spPr>
        <a:xfrm>
          <a:off x="4063577" y="15902940"/>
          <a:ext cx="2857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C73" sqref="C73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x14ac:dyDescent="0.25"/>
    <row r="2" spans="2:5" x14ac:dyDescent="0.25">
      <c r="B2" s="48" t="s">
        <v>0</v>
      </c>
      <c r="C2" s="49"/>
      <c r="D2" s="49"/>
      <c r="E2" s="50"/>
    </row>
    <row r="3" spans="2:5" x14ac:dyDescent="0.25">
      <c r="B3" s="51" t="s">
        <v>1</v>
      </c>
      <c r="C3" s="52"/>
      <c r="D3" s="52"/>
      <c r="E3" s="53"/>
    </row>
    <row r="4" spans="2:5" x14ac:dyDescent="0.25">
      <c r="B4" s="54" t="s">
        <v>45</v>
      </c>
      <c r="C4" s="55"/>
      <c r="D4" s="55"/>
      <c r="E4" s="56"/>
    </row>
    <row r="5" spans="2:5" x14ac:dyDescent="0.25">
      <c r="B5" s="57" t="s">
        <v>2</v>
      </c>
      <c r="C5" s="58"/>
      <c r="D5" s="58"/>
      <c r="E5" s="59"/>
    </row>
    <row r="6" spans="2:5" x14ac:dyDescent="0.25">
      <c r="B6" s="44" t="s">
        <v>3</v>
      </c>
      <c r="C6" s="3" t="s">
        <v>4</v>
      </c>
      <c r="D6" s="60" t="s">
        <v>5</v>
      </c>
      <c r="E6" s="3" t="s">
        <v>6</v>
      </c>
    </row>
    <row r="7" spans="2:5" x14ac:dyDescent="0.25">
      <c r="B7" s="45"/>
      <c r="C7" s="4" t="s">
        <v>7</v>
      </c>
      <c r="D7" s="61"/>
      <c r="E7" s="4" t="s">
        <v>8</v>
      </c>
    </row>
    <row r="8" spans="2:5" x14ac:dyDescent="0.25">
      <c r="B8" s="27" t="s">
        <v>9</v>
      </c>
      <c r="C8" s="5">
        <f>SUM(C9:C11)</f>
        <v>34937846</v>
      </c>
      <c r="D8" s="5">
        <f t="shared" ref="D8:E8" si="0">SUM(D9:D11)</f>
        <v>39364714</v>
      </c>
      <c r="E8" s="5">
        <f t="shared" si="0"/>
        <v>39364714</v>
      </c>
    </row>
    <row r="9" spans="2:5" x14ac:dyDescent="0.25">
      <c r="B9" s="28" t="s">
        <v>10</v>
      </c>
      <c r="C9" s="33">
        <v>34937846</v>
      </c>
      <c r="D9" s="33">
        <v>39364714</v>
      </c>
      <c r="E9" s="33">
        <v>39364714</v>
      </c>
    </row>
    <row r="10" spans="2:5" x14ac:dyDescent="0.25">
      <c r="B10" s="28" t="s">
        <v>11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12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13</v>
      </c>
      <c r="C12" s="5">
        <f>SUM(C13+C14)</f>
        <v>42916726</v>
      </c>
      <c r="D12" s="5">
        <f>SUM(D13+D14)</f>
        <v>42521400</v>
      </c>
      <c r="E12" s="5">
        <f>SUM(E13+E14)</f>
        <v>40795120</v>
      </c>
    </row>
    <row r="13" spans="2:5" ht="24" x14ac:dyDescent="0.25">
      <c r="B13" s="28" t="s">
        <v>14</v>
      </c>
      <c r="C13" s="33">
        <v>42916726</v>
      </c>
      <c r="D13" s="33">
        <v>42521400</v>
      </c>
      <c r="E13" s="33">
        <v>40795120</v>
      </c>
    </row>
    <row r="14" spans="2:5" ht="24" x14ac:dyDescent="0.25">
      <c r="B14" s="28" t="s">
        <v>15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16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17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18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19</v>
      </c>
      <c r="C18" s="5">
        <f>C8-C12+C15</f>
        <v>-7978880</v>
      </c>
      <c r="D18" s="5">
        <f t="shared" ref="D18:E18" si="2">D8-D12+D15</f>
        <v>-3156686</v>
      </c>
      <c r="E18" s="5">
        <f t="shared" si="2"/>
        <v>-1430406</v>
      </c>
    </row>
    <row r="19" spans="2:5" ht="24" x14ac:dyDescent="0.25">
      <c r="B19" s="27" t="s">
        <v>20</v>
      </c>
      <c r="C19" s="5">
        <f>C18-C11</f>
        <v>-7978880</v>
      </c>
      <c r="D19" s="5">
        <f t="shared" ref="D19:E19" si="3">D18-D11</f>
        <v>-3156686</v>
      </c>
      <c r="E19" s="5">
        <f t="shared" si="3"/>
        <v>-1430406</v>
      </c>
    </row>
    <row r="20" spans="2:5" ht="24" x14ac:dyDescent="0.25">
      <c r="B20" s="29" t="s">
        <v>21</v>
      </c>
      <c r="C20" s="7">
        <f>C19-C15</f>
        <v>-7978880</v>
      </c>
      <c r="D20" s="7">
        <f t="shared" ref="D20:E20" si="4">D19-D15</f>
        <v>-3156686</v>
      </c>
      <c r="E20" s="7">
        <f t="shared" si="4"/>
        <v>-1430406</v>
      </c>
    </row>
    <row r="21" spans="2:5" x14ac:dyDescent="0.25">
      <c r="B21" s="8"/>
      <c r="C21" s="9"/>
      <c r="D21" s="9"/>
      <c r="E21" s="9"/>
    </row>
    <row r="22" spans="2:5" ht="15" customHeight="1" x14ac:dyDescent="0.25">
      <c r="B22" s="10"/>
      <c r="C22" s="11"/>
      <c r="D22" s="11"/>
      <c r="E22" s="11"/>
    </row>
    <row r="23" spans="2:5" x14ac:dyDescent="0.25">
      <c r="B23" s="12" t="s">
        <v>22</v>
      </c>
      <c r="C23" s="13" t="s">
        <v>23</v>
      </c>
      <c r="D23" s="13" t="s">
        <v>5</v>
      </c>
      <c r="E23" s="14" t="s">
        <v>24</v>
      </c>
    </row>
    <row r="24" spans="2:5" ht="21" customHeight="1" x14ac:dyDescent="0.25">
      <c r="B24" s="27" t="s">
        <v>25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26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27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28</v>
      </c>
      <c r="C27" s="5">
        <f>C20+C24</f>
        <v>-7978880</v>
      </c>
      <c r="D27" s="5">
        <f t="shared" ref="D27:E27" si="6">D20+D24</f>
        <v>-3156686</v>
      </c>
      <c r="E27" s="5">
        <f t="shared" si="6"/>
        <v>-1430406</v>
      </c>
    </row>
    <row r="28" spans="2:5" ht="12.75" customHeight="1" x14ac:dyDescent="0.25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x14ac:dyDescent="0.25">
      <c r="B30" s="10"/>
      <c r="C30" s="11"/>
      <c r="D30" s="11"/>
      <c r="E30" s="11"/>
    </row>
    <row r="31" spans="2:5" x14ac:dyDescent="0.25">
      <c r="B31" s="44" t="s">
        <v>22</v>
      </c>
      <c r="C31" s="44" t="s">
        <v>29</v>
      </c>
      <c r="D31" s="44" t="s">
        <v>5</v>
      </c>
      <c r="E31" s="19" t="s">
        <v>6</v>
      </c>
    </row>
    <row r="32" spans="2:5" x14ac:dyDescent="0.25">
      <c r="B32" s="45"/>
      <c r="C32" s="45"/>
      <c r="D32" s="45"/>
      <c r="E32" s="20" t="s">
        <v>24</v>
      </c>
    </row>
    <row r="33" spans="2:5" x14ac:dyDescent="0.25">
      <c r="B33" s="31" t="s">
        <v>30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31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32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33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34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35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36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x14ac:dyDescent="0.25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x14ac:dyDescent="0.25">
      <c r="B42" s="10"/>
      <c r="C42" s="11"/>
      <c r="D42" s="11"/>
      <c r="E42" s="11"/>
    </row>
    <row r="43" spans="2:5" x14ac:dyDescent="0.25">
      <c r="B43" s="44" t="s">
        <v>22</v>
      </c>
      <c r="C43" s="19" t="s">
        <v>4</v>
      </c>
      <c r="D43" s="44" t="s">
        <v>5</v>
      </c>
      <c r="E43" s="19" t="s">
        <v>6</v>
      </c>
    </row>
    <row r="44" spans="2:5" x14ac:dyDescent="0.25">
      <c r="B44" s="45"/>
      <c r="C44" s="20" t="s">
        <v>23</v>
      </c>
      <c r="D44" s="45"/>
      <c r="E44" s="20" t="s">
        <v>24</v>
      </c>
    </row>
    <row r="45" spans="2:5" x14ac:dyDescent="0.25">
      <c r="B45" s="15" t="s">
        <v>37</v>
      </c>
      <c r="C45" s="22">
        <f>C9</f>
        <v>34937846</v>
      </c>
      <c r="D45" s="22">
        <f t="shared" ref="D45:E45" si="10">D9</f>
        <v>39364714</v>
      </c>
      <c r="E45" s="22">
        <f t="shared" si="10"/>
        <v>39364714</v>
      </c>
    </row>
    <row r="46" spans="2:5" ht="24" x14ac:dyDescent="0.25">
      <c r="B46" s="15" t="s">
        <v>38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31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34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14</v>
      </c>
      <c r="C49" s="22">
        <f>C13</f>
        <v>42916726</v>
      </c>
      <c r="D49" s="22">
        <f t="shared" ref="D49:E49" si="14">D13</f>
        <v>42521400</v>
      </c>
      <c r="E49" s="22">
        <f t="shared" si="14"/>
        <v>40795120</v>
      </c>
    </row>
    <row r="50" spans="2:6" ht="24" x14ac:dyDescent="0.25">
      <c r="B50" s="15" t="s">
        <v>17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39</v>
      </c>
      <c r="C51" s="21">
        <f>C45+C46-C49+C50</f>
        <v>-7978880</v>
      </c>
      <c r="D51" s="21">
        <f t="shared" ref="D51:E51" si="16">D45+D46-D49+D50</f>
        <v>-3156686</v>
      </c>
      <c r="E51" s="21">
        <f t="shared" si="16"/>
        <v>-1430406</v>
      </c>
      <c r="F51" s="25"/>
    </row>
    <row r="52" spans="2:6" ht="24" x14ac:dyDescent="0.25">
      <c r="B52" s="27" t="s">
        <v>40</v>
      </c>
      <c r="C52" s="21">
        <f>C51-C46</f>
        <v>-7978880</v>
      </c>
      <c r="D52" s="21">
        <f t="shared" ref="D52:E52" si="17">D51-D46</f>
        <v>-3156686</v>
      </c>
      <c r="E52" s="21">
        <f t="shared" si="17"/>
        <v>-1430406</v>
      </c>
    </row>
    <row r="53" spans="2:6" ht="15" customHeight="1" x14ac:dyDescent="0.25">
      <c r="B53" s="17"/>
      <c r="C53" s="26"/>
      <c r="D53" s="26"/>
      <c r="E53" s="26"/>
    </row>
    <row r="54" spans="2:6" ht="15" customHeight="1" x14ac:dyDescent="0.25">
      <c r="B54" s="10"/>
      <c r="C54" s="11"/>
      <c r="D54" s="11"/>
      <c r="E54" s="11"/>
    </row>
    <row r="55" spans="2:6" x14ac:dyDescent="0.25">
      <c r="B55" s="44" t="s">
        <v>22</v>
      </c>
      <c r="C55" s="44" t="s">
        <v>29</v>
      </c>
      <c r="D55" s="44" t="s">
        <v>5</v>
      </c>
      <c r="E55" s="19" t="s">
        <v>6</v>
      </c>
    </row>
    <row r="56" spans="2:6" x14ac:dyDescent="0.25">
      <c r="B56" s="45"/>
      <c r="C56" s="45"/>
      <c r="D56" s="45"/>
      <c r="E56" s="20" t="s">
        <v>24</v>
      </c>
    </row>
    <row r="57" spans="2:6" x14ac:dyDescent="0.25">
      <c r="B57" s="15" t="s">
        <v>11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41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32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35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42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18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43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" x14ac:dyDescent="0.25">
      <c r="B64" s="29" t="s">
        <v>44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password="F376" sheet="1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85" fitToHeight="0" orientation="portrait" verticalDpi="0" r:id="rId1"/>
  <headerFooter differentFirst="1">
    <firstFooter>&amp;C“Bajo protesta de decir verdad declaramos que los Estados Financieros y sus notas, son razonablemente correctos y son responsabilidad del emisor.” 
 Sello Digital: 5147520000202200004toTrimestre000020230126133754</firstFooter>
  </headerFooter>
  <rowBreaks count="1" manualBreakCount="1">
    <brk id="4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DIRECCION FINANCIERA</cp:lastModifiedBy>
  <dcterms:created xsi:type="dcterms:W3CDTF">2020-01-08T20:37:56Z</dcterms:created>
  <dcterms:modified xsi:type="dcterms:W3CDTF">2023-02-01T19:07:53Z</dcterms:modified>
</cp:coreProperties>
</file>